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00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G196" i="1"/>
  <c r="I196" i="1"/>
  <c r="F196" i="1"/>
  <c r="L196" i="1"/>
</calcChain>
</file>

<file path=xl/sharedStrings.xml><?xml version="1.0" encoding="utf-8"?>
<sst xmlns="http://schemas.openxmlformats.org/spreadsheetml/2006/main" count="296" uniqueCount="105">
  <si>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</si>
  <si>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</si>
  <si>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</si>
  <si>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</si>
  <si>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</si>
  <si>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</si>
  <si>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</si>
  <si>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</si>
  <si>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</si>
  <si>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</si>
  <si>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</si>
  <si>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</si>
  <si>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</si>
  <si>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</si>
  <si>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</si>
  <si>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</si>
  <si>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</si>
  <si>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</si>
  <si>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</si>
  <si>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</si>
  <si>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</si>
  <si>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</si>
  <si>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</si>
  <si>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</si>
  <si>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</si>
  <si>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</si>
  <si>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</si>
  <si>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</si>
  <si>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</si>
  <si>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</si>
  <si>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</si>
  <si>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</si>
  <si>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</si>
  <si>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</si>
  <si>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</si>
  <si>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</si>
  <si>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</si>
  <si>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</si>
  <si>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</si>
  <si>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блинчики со сгущенным молоком</t>
  </si>
  <si>
    <t>хлеб пшеничный</t>
  </si>
  <si>
    <t>чай с сахаром</t>
  </si>
  <si>
    <t>фрукт свежий (яблоко)</t>
  </si>
  <si>
    <t>Макароны отварные с маслом</t>
  </si>
  <si>
    <t>Икра кабачковая</t>
  </si>
  <si>
    <t>Каша рисовая рассыпчатая</t>
  </si>
  <si>
    <t>Директор ООО "Бизнес Консалтинг"</t>
  </si>
  <si>
    <t>Кортоножко Е.Ю.</t>
  </si>
  <si>
    <t>чай с сахаром и лимоном</t>
  </si>
  <si>
    <t>капуста квашеная с растительным маслом</t>
  </si>
  <si>
    <t>каша гречневая рассыпчатая</t>
  </si>
  <si>
    <t>Свекла отварная с маслом</t>
  </si>
  <si>
    <t>макароны отварные с маслом</t>
  </si>
  <si>
    <t>плов из птицы</t>
  </si>
  <si>
    <t>МБОУ Бубновская СШ</t>
  </si>
  <si>
    <t>кисломол.</t>
  </si>
  <si>
    <t>сыр порция</t>
  </si>
  <si>
    <t>каша жидкая молочная овсяная  Геркулес</t>
  </si>
  <si>
    <t>182/2017м</t>
  </si>
  <si>
    <t>399/2017м</t>
  </si>
  <si>
    <t>701/2010м</t>
  </si>
  <si>
    <t>338/2017м</t>
  </si>
  <si>
    <t>чай каркаде</t>
  </si>
  <si>
    <t>54-45гн/2022н</t>
  </si>
  <si>
    <t>101/2004л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</si>
  <si>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</si>
  <si>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</si>
  <si>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</si>
  <si>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</si>
  <si>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какао с молоком</t>
  </si>
  <si>
    <t>382/2017м</t>
  </si>
  <si>
    <t>Котлеты рыбные из п/ф  с соусом томатным основным</t>
  </si>
  <si>
    <t>ТТК 77-1 / 331</t>
  </si>
  <si>
    <t>171/2017м</t>
  </si>
  <si>
    <t>овощи по сезону в нарезке (огурец)</t>
  </si>
  <si>
    <t>70/2017м</t>
  </si>
  <si>
    <t>47/2017м</t>
  </si>
  <si>
    <t>тефтели "Оригинальные" из  с соусом томатным основным</t>
  </si>
  <si>
    <t>ТТК 77-5 /54-3сс/2022н</t>
  </si>
  <si>
    <t>54-3гн/2022н</t>
  </si>
  <si>
    <t>каша  молочная жидкая манная с маслом и сахаром</t>
  </si>
  <si>
    <t>181/2017м</t>
  </si>
  <si>
    <t>15/2017м</t>
  </si>
  <si>
    <t>кофейный напиток с молоком</t>
  </si>
  <si>
    <t>54-23гн</t>
  </si>
  <si>
    <t>Голубцы ленивые из п/ф   с соусом томатным основным</t>
  </si>
  <si>
    <t>54-3сс/2022н</t>
  </si>
  <si>
    <t>52/2017м</t>
  </si>
  <si>
    <t>Овощи натуральные по сезону (огурец)</t>
  </si>
  <si>
    <t>70/71/2017м</t>
  </si>
  <si>
    <t>фрикадельки натуральные из п.ф.</t>
  </si>
  <si>
    <t>ТТК77-7</t>
  </si>
  <si>
    <t>овощи натуральные по сезону (помидор)</t>
  </si>
  <si>
    <t>291/2017м</t>
  </si>
  <si>
    <t>458/2002г</t>
  </si>
  <si>
    <t>гречка по-Купечески с мясом</t>
  </si>
  <si>
    <t>компот из смеси сухофруктов (с добавлением витамина С)</t>
  </si>
  <si>
    <t xml:space="preserve">хлеб пшеничный </t>
  </si>
  <si>
    <t>54-1хн/022</t>
  </si>
  <si>
    <t xml:space="preserve">701/2010м </t>
  </si>
  <si>
    <t>182/2054-6с/2022н17м</t>
  </si>
  <si>
    <t>суп на курином бульоне с клецками</t>
  </si>
  <si>
    <t>сладкое</t>
  </si>
  <si>
    <t>п.т.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</si>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</sst>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1" fillId="4" borderId="5" xfId="0" applyFon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T173" sqref="T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54</v>
      </c>
      <c r="D1" s="62"/>
      <c r="E1" s="62"/>
      <c r="F1" s="12" t="s">
        <v>16</v>
      </c>
      <c r="G1" s="2" t="s">
        <v>17</v>
      </c>
      <c r="H1" s="63" t="s">
        <v>46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9</v>
      </c>
      <c r="H6" s="40">
        <v>11.18</v>
      </c>
      <c r="I6" s="40">
        <v>24.1</v>
      </c>
      <c r="J6" s="40">
        <v>233.65</v>
      </c>
      <c r="K6" s="41" t="s">
        <v>58</v>
      </c>
      <c r="L6" s="40">
        <v>30</v>
      </c>
    </row>
    <row r="7" spans="1:12" ht="15" x14ac:dyDescent="0.25">
      <c r="A7" s="23"/>
      <c r="B7" s="15"/>
      <c r="C7" s="11"/>
      <c r="D7" s="6" t="s">
        <v>21</v>
      </c>
      <c r="E7" s="42" t="s">
        <v>39</v>
      </c>
      <c r="F7" s="43">
        <v>70</v>
      </c>
      <c r="G7" s="43">
        <v>3.91</v>
      </c>
      <c r="H7" s="43">
        <v>3.68</v>
      </c>
      <c r="I7" s="43">
        <v>21.95</v>
      </c>
      <c r="J7" s="43">
        <v>136.56</v>
      </c>
      <c r="K7" s="44" t="s">
        <v>59</v>
      </c>
      <c r="L7" s="43">
        <v>22</v>
      </c>
    </row>
    <row r="8" spans="1:12" ht="38.2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0.16</v>
      </c>
      <c r="H8" s="43">
        <v>0.08</v>
      </c>
      <c r="I8" s="43">
        <v>7.18</v>
      </c>
      <c r="J8" s="43">
        <v>30.08</v>
      </c>
      <c r="K8" s="44" t="s">
        <v>63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2.31</v>
      </c>
      <c r="H9" s="43">
        <v>0.72</v>
      </c>
      <c r="I9" s="43">
        <v>16.02</v>
      </c>
      <c r="J9" s="43">
        <v>79.8</v>
      </c>
      <c r="K9" s="44" t="s">
        <v>60</v>
      </c>
      <c r="L9" s="43">
        <v>3.36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10</v>
      </c>
      <c r="J10" s="43">
        <v>47</v>
      </c>
      <c r="K10" s="44" t="s">
        <v>61</v>
      </c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15.780000000000001</v>
      </c>
      <c r="H13" s="19">
        <f t="shared" si="0"/>
        <v>16.059999999999999</v>
      </c>
      <c r="I13" s="19">
        <f t="shared" si="0"/>
        <v>79.25</v>
      </c>
      <c r="J13" s="19">
        <f t="shared" si="0"/>
        <v>527.09</v>
      </c>
      <c r="K13" s="25"/>
      <c r="L13" s="19">
        <f t="shared" ref="L13" si="1">SUM(L6:L12)</f>
        <v>87.36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600</v>
      </c>
      <c r="G24" s="32">
        <f t="shared" ref="G24:J24" si="4">G13+G23</f>
        <v>15.780000000000001</v>
      </c>
      <c r="H24" s="32">
        <f t="shared" si="4"/>
        <v>16.059999999999999</v>
      </c>
      <c r="I24" s="32">
        <f t="shared" si="4"/>
        <v>79.25</v>
      </c>
      <c r="J24" s="32">
        <f t="shared" si="4"/>
        <v>527.09</v>
      </c>
      <c r="K24" s="32"/>
      <c r="L24" s="32">
        <f t="shared" ref="L24" si="5">L13+L23</f>
        <v>87.36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120</v>
      </c>
      <c r="G25" s="40">
        <v>12.72</v>
      </c>
      <c r="H25" s="40">
        <v>12.88</v>
      </c>
      <c r="I25" s="40">
        <v>6.48</v>
      </c>
      <c r="J25" s="40">
        <v>193.16</v>
      </c>
      <c r="K25" s="41" t="s">
        <v>66</v>
      </c>
      <c r="L25" s="40">
        <v>39</v>
      </c>
    </row>
    <row r="26" spans="1:12" ht="15" x14ac:dyDescent="0.25">
      <c r="A26" s="14"/>
      <c r="B26" s="15"/>
      <c r="C26" s="11"/>
      <c r="D26" s="6" t="s">
        <v>21</v>
      </c>
      <c r="E26" s="42" t="s">
        <v>43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67</v>
      </c>
      <c r="L26" s="43">
        <v>15</v>
      </c>
    </row>
    <row r="27" spans="1:12" ht="25.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10.38</v>
      </c>
      <c r="J27" s="43">
        <v>42.32</v>
      </c>
      <c r="K27" s="44" t="s">
        <v>68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2.31</v>
      </c>
      <c r="H28" s="43">
        <v>0.72</v>
      </c>
      <c r="I28" s="43">
        <v>16.02</v>
      </c>
      <c r="J28" s="43">
        <v>79.8</v>
      </c>
      <c r="K28" s="44" t="s">
        <v>60</v>
      </c>
      <c r="L28" s="43">
        <v>3.36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44</v>
      </c>
      <c r="F30" s="43">
        <v>60</v>
      </c>
      <c r="G30" s="43">
        <v>1.63</v>
      </c>
      <c r="H30" s="43">
        <v>2.82</v>
      </c>
      <c r="I30" s="43">
        <v>8.7200000000000006</v>
      </c>
      <c r="J30" s="43">
        <v>67</v>
      </c>
      <c r="K30" s="44" t="s">
        <v>64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22.259999999999998</v>
      </c>
      <c r="H32" s="19">
        <f t="shared" ref="H32" si="7">SUM(H25:H31)</f>
        <v>21.32</v>
      </c>
      <c r="I32" s="19">
        <f t="shared" ref="I32" si="8">SUM(I25:I31)</f>
        <v>74.400000000000006</v>
      </c>
      <c r="J32" s="19">
        <f t="shared" ref="J32:L32" si="9">SUM(J25:J31)</f>
        <v>579.08000000000004</v>
      </c>
      <c r="K32" s="25"/>
      <c r="L32" s="19">
        <f t="shared" si="9"/>
        <v>87.36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560</v>
      </c>
      <c r="G43" s="32">
        <f t="shared" ref="G43" si="14">G32+G42</f>
        <v>22.259999999999998</v>
      </c>
      <c r="H43" s="32">
        <f t="shared" ref="H43" si="15">H32+H42</f>
        <v>21.32</v>
      </c>
      <c r="I43" s="32">
        <f t="shared" ref="I43" si="16">I32+I42</f>
        <v>74.400000000000006</v>
      </c>
      <c r="J43" s="32">
        <f t="shared" ref="J43:L43" si="17">J32+J42</f>
        <v>579.08000000000004</v>
      </c>
      <c r="K43" s="32"/>
      <c r="L43" s="32">
        <f t="shared" si="17"/>
        <v>87.36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95</v>
      </c>
      <c r="F44" s="52">
        <v>200</v>
      </c>
      <c r="G44" s="40">
        <v>13.2</v>
      </c>
      <c r="H44" s="40">
        <v>17.8</v>
      </c>
      <c r="I44" s="40">
        <v>37.5</v>
      </c>
      <c r="J44" s="53">
        <v>48</v>
      </c>
      <c r="K44" s="41" t="s">
        <v>94</v>
      </c>
      <c r="L44" s="53">
        <v>48</v>
      </c>
    </row>
    <row r="45" spans="1:12" ht="15" x14ac:dyDescent="0.25">
      <c r="A45" s="23"/>
      <c r="B45" s="15"/>
      <c r="C45" s="11"/>
      <c r="D45" s="56" t="s">
        <v>26</v>
      </c>
      <c r="E45" s="55" t="s">
        <v>92</v>
      </c>
      <c r="F45" s="57">
        <v>60</v>
      </c>
      <c r="G45" s="58">
        <v>0.7</v>
      </c>
      <c r="H45" s="58">
        <v>0.1</v>
      </c>
      <c r="I45" s="59">
        <v>2.2999999999999998</v>
      </c>
      <c r="J45" s="58">
        <v>12.8</v>
      </c>
      <c r="K45" s="54" t="s">
        <v>89</v>
      </c>
      <c r="L45" s="53">
        <v>20</v>
      </c>
    </row>
    <row r="46" spans="1:12" ht="25.5" x14ac:dyDescent="0.25">
      <c r="A46" s="23"/>
      <c r="B46" s="15"/>
      <c r="C46" s="11"/>
      <c r="D46" s="7" t="s">
        <v>22</v>
      </c>
      <c r="E46" s="42" t="s">
        <v>96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98</v>
      </c>
      <c r="L46" s="43">
        <v>16</v>
      </c>
    </row>
    <row r="47" spans="1:12" ht="15" x14ac:dyDescent="0.25">
      <c r="A47" s="23"/>
      <c r="B47" s="15"/>
      <c r="C47" s="11"/>
      <c r="D47" s="7" t="s">
        <v>23</v>
      </c>
      <c r="E47" s="42" t="s">
        <v>97</v>
      </c>
      <c r="F47" s="60">
        <v>50</v>
      </c>
      <c r="G47" s="43">
        <v>3.85</v>
      </c>
      <c r="H47" s="43">
        <v>1.2</v>
      </c>
      <c r="I47" s="43">
        <v>26.7</v>
      </c>
      <c r="J47" s="43">
        <v>133</v>
      </c>
      <c r="K47" s="44" t="s">
        <v>99</v>
      </c>
      <c r="L47" s="53">
        <v>3.36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18.25</v>
      </c>
      <c r="H51" s="19">
        <f t="shared" ref="H51" si="19">SUM(H44:H50)</f>
        <v>19.100000000000001</v>
      </c>
      <c r="I51" s="19">
        <f t="shared" ref="I51" si="20">SUM(I44:I50)</f>
        <v>86.3</v>
      </c>
      <c r="J51" s="19">
        <f t="shared" ref="J51:L51" si="21">SUM(J44:J50)</f>
        <v>274.8</v>
      </c>
      <c r="K51" s="25"/>
      <c r="L51" s="19">
        <f t="shared" si="21"/>
        <v>87.36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510</v>
      </c>
      <c r="G62" s="32">
        <f t="shared" ref="G62" si="26">G51+G61</f>
        <v>18.25</v>
      </c>
      <c r="H62" s="32">
        <f t="shared" ref="H62" si="27">H51+H61</f>
        <v>19.100000000000001</v>
      </c>
      <c r="I62" s="32">
        <f t="shared" ref="I62" si="28">I51+I61</f>
        <v>86.3</v>
      </c>
      <c r="J62" s="32">
        <f t="shared" ref="J62:L62" si="29">J51+J61</f>
        <v>274.8</v>
      </c>
      <c r="K62" s="32"/>
      <c r="L62" s="32">
        <f t="shared" si="29"/>
        <v>87.36</v>
      </c>
    </row>
    <row r="63" spans="1:12" ht="26.2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120</v>
      </c>
      <c r="G63" s="40">
        <v>12.3</v>
      </c>
      <c r="H63" s="40">
        <v>4.7</v>
      </c>
      <c r="I63" s="40">
        <v>6.9</v>
      </c>
      <c r="J63" s="40">
        <v>119</v>
      </c>
      <c r="K63" s="41" t="s">
        <v>72</v>
      </c>
      <c r="L63" s="40">
        <v>36</v>
      </c>
    </row>
    <row r="64" spans="1:12" ht="25.5" x14ac:dyDescent="0.25">
      <c r="A64" s="23"/>
      <c r="B64" s="15"/>
      <c r="C64" s="11"/>
      <c r="D64" s="6" t="s">
        <v>21</v>
      </c>
      <c r="E64" s="42" t="s">
        <v>45</v>
      </c>
      <c r="F64" s="43">
        <v>150</v>
      </c>
      <c r="G64" s="43">
        <v>4.7</v>
      </c>
      <c r="H64" s="43">
        <v>4.8</v>
      </c>
      <c r="I64" s="43">
        <v>36.5</v>
      </c>
      <c r="J64" s="43">
        <v>208</v>
      </c>
      <c r="K64" s="41" t="s">
        <v>72</v>
      </c>
      <c r="L64" s="43">
        <v>18</v>
      </c>
    </row>
    <row r="65" spans="1:12" ht="25.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68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3.08</v>
      </c>
      <c r="H66" s="43">
        <v>1</v>
      </c>
      <c r="I66" s="43">
        <v>21.36</v>
      </c>
      <c r="J66" s="43">
        <v>114.4</v>
      </c>
      <c r="K66" s="44" t="s">
        <v>60</v>
      </c>
      <c r="L66" s="43">
        <v>3.36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74</v>
      </c>
      <c r="F68" s="43">
        <v>60</v>
      </c>
      <c r="G68" s="43">
        <v>0.48</v>
      </c>
      <c r="H68" s="43">
        <v>0.06</v>
      </c>
      <c r="I68" s="43">
        <v>1.02</v>
      </c>
      <c r="J68" s="43">
        <v>6</v>
      </c>
      <c r="K68" s="44" t="s">
        <v>75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20.76</v>
      </c>
      <c r="H70" s="19">
        <f t="shared" ref="H70" si="31">SUM(H63:H69)</f>
        <v>10.56</v>
      </c>
      <c r="I70" s="19">
        <f t="shared" ref="I70" si="32">SUM(I63:I69)</f>
        <v>76.16</v>
      </c>
      <c r="J70" s="19">
        <f t="shared" ref="J70:L70" si="33">SUM(J63:J69)</f>
        <v>489.72</v>
      </c>
      <c r="K70" s="25"/>
      <c r="L70" s="19">
        <f t="shared" si="33"/>
        <v>87.36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570</v>
      </c>
      <c r="G81" s="32">
        <f t="shared" ref="G81" si="38">G70+G80</f>
        <v>20.76</v>
      </c>
      <c r="H81" s="32">
        <f t="shared" ref="H81" si="39">H70+H80</f>
        <v>10.56</v>
      </c>
      <c r="I81" s="32">
        <f t="shared" ref="I81" si="40">I70+I80</f>
        <v>76.16</v>
      </c>
      <c r="J81" s="32">
        <f t="shared" ref="J81:L81" si="41">J70+J80</f>
        <v>489.72</v>
      </c>
      <c r="K81" s="32"/>
      <c r="L81" s="32">
        <f t="shared" si="41"/>
        <v>87.36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120</v>
      </c>
      <c r="G82" s="40">
        <v>10.66</v>
      </c>
      <c r="H82" s="40">
        <v>13.78</v>
      </c>
      <c r="I82" s="40">
        <v>4.08</v>
      </c>
      <c r="J82" s="40">
        <v>183.16</v>
      </c>
      <c r="K82" s="41" t="s">
        <v>78</v>
      </c>
      <c r="L82" s="40">
        <v>37</v>
      </c>
    </row>
    <row r="83" spans="1:12" ht="15" x14ac:dyDescent="0.25">
      <c r="A83" s="23"/>
      <c r="B83" s="15"/>
      <c r="C83" s="11"/>
      <c r="D83" s="6" t="s">
        <v>21</v>
      </c>
      <c r="E83" s="51" t="s">
        <v>52</v>
      </c>
      <c r="F83" s="43">
        <v>150</v>
      </c>
      <c r="G83" s="43">
        <v>5.4</v>
      </c>
      <c r="H83" s="43">
        <v>4.9000000000000004</v>
      </c>
      <c r="I83" s="43">
        <v>32.799999999999997</v>
      </c>
      <c r="J83" s="43">
        <v>196.8</v>
      </c>
      <c r="K83" s="44" t="s">
        <v>67</v>
      </c>
      <c r="L83" s="43">
        <v>15</v>
      </c>
    </row>
    <row r="84" spans="1:12" ht="25.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79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20</v>
      </c>
      <c r="G85" s="43">
        <v>1.54</v>
      </c>
      <c r="H85" s="43">
        <v>0.48</v>
      </c>
      <c r="I85" s="43">
        <v>10.68</v>
      </c>
      <c r="J85" s="43">
        <v>53.2</v>
      </c>
      <c r="K85" s="44" t="s">
        <v>60</v>
      </c>
      <c r="L85" s="43">
        <v>3.36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49</v>
      </c>
      <c r="F87" s="43">
        <v>60</v>
      </c>
      <c r="G87" s="43">
        <v>1.02</v>
      </c>
      <c r="H87" s="43">
        <v>3</v>
      </c>
      <c r="I87" s="43">
        <v>5.07</v>
      </c>
      <c r="J87" s="43">
        <v>51.42</v>
      </c>
      <c r="K87" s="44" t="s">
        <v>76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18.920000000000002</v>
      </c>
      <c r="H89" s="19">
        <f t="shared" ref="H89" si="43">SUM(H82:H88)</f>
        <v>22.16</v>
      </c>
      <c r="I89" s="19">
        <f t="shared" ref="I89" si="44">SUM(I82:I88)</f>
        <v>63.209999999999994</v>
      </c>
      <c r="J89" s="19">
        <f t="shared" ref="J89:L89" si="45">SUM(J82:J88)</f>
        <v>528.1</v>
      </c>
      <c r="K89" s="25"/>
      <c r="L89" s="19">
        <f t="shared" si="45"/>
        <v>87.36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550</v>
      </c>
      <c r="G100" s="32">
        <f t="shared" ref="G100" si="50">G89+G99</f>
        <v>18.920000000000002</v>
      </c>
      <c r="H100" s="32">
        <f t="shared" ref="H100" si="51">H89+H99</f>
        <v>22.16</v>
      </c>
      <c r="I100" s="32">
        <f t="shared" ref="I100" si="52">I89+I99</f>
        <v>63.209999999999994</v>
      </c>
      <c r="J100" s="32">
        <f t="shared" ref="J100:L100" si="53">J89+J99</f>
        <v>528.1</v>
      </c>
      <c r="K100" s="32"/>
      <c r="L100" s="32">
        <f t="shared" si="53"/>
        <v>87.36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5.55</v>
      </c>
      <c r="H101" s="40">
        <v>9.74</v>
      </c>
      <c r="I101" s="40">
        <v>38.5</v>
      </c>
      <c r="J101" s="40">
        <v>264.55</v>
      </c>
      <c r="K101" s="41" t="s">
        <v>81</v>
      </c>
      <c r="L101" s="40">
        <v>30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83</v>
      </c>
      <c r="F103" s="43">
        <v>200</v>
      </c>
      <c r="G103" s="43">
        <v>3.8</v>
      </c>
      <c r="H103" s="43">
        <v>3.9</v>
      </c>
      <c r="I103" s="43">
        <v>9.3000000000000007</v>
      </c>
      <c r="J103" s="43">
        <v>87.5</v>
      </c>
      <c r="K103" s="44" t="s">
        <v>84</v>
      </c>
      <c r="L103" s="43">
        <v>16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2.31</v>
      </c>
      <c r="H104" s="43">
        <v>0.72</v>
      </c>
      <c r="I104" s="43">
        <v>16.02</v>
      </c>
      <c r="J104" s="43">
        <v>79.8</v>
      </c>
      <c r="K104" s="44" t="s">
        <v>60</v>
      </c>
      <c r="L104" s="43">
        <v>3.36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10</v>
      </c>
      <c r="J105" s="43">
        <v>47</v>
      </c>
      <c r="K105" s="44" t="s">
        <v>61</v>
      </c>
      <c r="L105" s="43">
        <v>20</v>
      </c>
    </row>
    <row r="106" spans="1:12" ht="15" x14ac:dyDescent="0.25">
      <c r="A106" s="23"/>
      <c r="B106" s="15"/>
      <c r="C106" s="11"/>
      <c r="D106" s="6" t="s">
        <v>55</v>
      </c>
      <c r="E106" s="42" t="s">
        <v>56</v>
      </c>
      <c r="F106" s="43">
        <v>10</v>
      </c>
      <c r="G106" s="43">
        <v>2.63</v>
      </c>
      <c r="H106" s="43">
        <v>2.66</v>
      </c>
      <c r="I106" s="43">
        <v>0</v>
      </c>
      <c r="J106" s="43">
        <v>36</v>
      </c>
      <c r="K106" s="44" t="s">
        <v>82</v>
      </c>
      <c r="L106" s="43">
        <v>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14.690000000000001</v>
      </c>
      <c r="H108" s="19">
        <f t="shared" si="54"/>
        <v>17.420000000000002</v>
      </c>
      <c r="I108" s="19">
        <f t="shared" si="54"/>
        <v>73.819999999999993</v>
      </c>
      <c r="J108" s="19">
        <f t="shared" si="54"/>
        <v>514.85</v>
      </c>
      <c r="K108" s="25"/>
      <c r="L108" s="19">
        <f t="shared" ref="L108" si="55">SUM(L101:L107)</f>
        <v>87.36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540</v>
      </c>
      <c r="G119" s="32">
        <f t="shared" ref="G119" si="58">G108+G118</f>
        <v>14.690000000000001</v>
      </c>
      <c r="H119" s="32">
        <f t="shared" ref="H119" si="59">H108+H118</f>
        <v>17.420000000000002</v>
      </c>
      <c r="I119" s="32">
        <f t="shared" ref="I119" si="60">I108+I118</f>
        <v>73.819999999999993</v>
      </c>
      <c r="J119" s="32">
        <f t="shared" ref="J119:L119" si="61">J108+J118</f>
        <v>514.85</v>
      </c>
      <c r="K119" s="32"/>
      <c r="L119" s="32">
        <f t="shared" si="61"/>
        <v>87.36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120</v>
      </c>
      <c r="G120" s="40">
        <v>6.58</v>
      </c>
      <c r="H120" s="40">
        <v>9.9600000000000009</v>
      </c>
      <c r="I120" s="40">
        <v>9.68</v>
      </c>
      <c r="J120" s="40">
        <v>137.86000000000001</v>
      </c>
      <c r="K120" s="41" t="s">
        <v>86</v>
      </c>
      <c r="L120" s="40">
        <v>37</v>
      </c>
    </row>
    <row r="121" spans="1:12" ht="15" x14ac:dyDescent="0.25">
      <c r="A121" s="14"/>
      <c r="B121" s="15"/>
      <c r="C121" s="11"/>
      <c r="D121" s="6" t="s">
        <v>21</v>
      </c>
      <c r="E121" s="42" t="s">
        <v>50</v>
      </c>
      <c r="F121" s="43">
        <v>150</v>
      </c>
      <c r="G121" s="43">
        <v>8.9499999999999993</v>
      </c>
      <c r="H121" s="43">
        <v>4.3</v>
      </c>
      <c r="I121" s="43">
        <v>36</v>
      </c>
      <c r="J121" s="43">
        <v>241.75</v>
      </c>
      <c r="K121" s="44" t="s">
        <v>73</v>
      </c>
      <c r="L121" s="43">
        <v>15</v>
      </c>
    </row>
    <row r="122" spans="1:12" ht="38.2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0.16</v>
      </c>
      <c r="H122" s="43">
        <v>0.08</v>
      </c>
      <c r="I122" s="43">
        <v>7.18</v>
      </c>
      <c r="J122" s="43">
        <v>30.08</v>
      </c>
      <c r="K122" s="44" t="s">
        <v>63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20</v>
      </c>
      <c r="G123" s="43">
        <v>0.48</v>
      </c>
      <c r="H123" s="43">
        <v>1.54</v>
      </c>
      <c r="I123" s="43">
        <v>10.68</v>
      </c>
      <c r="J123" s="43">
        <v>53.2</v>
      </c>
      <c r="K123" s="44" t="s">
        <v>60</v>
      </c>
      <c r="L123" s="43">
        <v>3.36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51</v>
      </c>
      <c r="F125" s="43">
        <v>60</v>
      </c>
      <c r="G125" s="43">
        <v>3.6</v>
      </c>
      <c r="H125" s="43">
        <v>0.88</v>
      </c>
      <c r="I125" s="43">
        <v>4.96</v>
      </c>
      <c r="J125" s="43">
        <v>55.68</v>
      </c>
      <c r="K125" s="44" t="s">
        <v>87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19.77</v>
      </c>
      <c r="H127" s="19">
        <f t="shared" si="62"/>
        <v>16.760000000000002</v>
      </c>
      <c r="I127" s="19">
        <f t="shared" si="62"/>
        <v>68.5</v>
      </c>
      <c r="J127" s="19">
        <f t="shared" si="62"/>
        <v>518.56999999999994</v>
      </c>
      <c r="K127" s="25"/>
      <c r="L127" s="19">
        <f t="shared" ref="L127" si="63">SUM(L120:L126)</f>
        <v>87.36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550</v>
      </c>
      <c r="G138" s="32">
        <f t="shared" ref="G138" si="66">G127+G137</f>
        <v>19.77</v>
      </c>
      <c r="H138" s="32">
        <f t="shared" ref="H138" si="67">H127+H137</f>
        <v>16.760000000000002</v>
      </c>
      <c r="I138" s="32">
        <f t="shared" ref="I138" si="68">I127+I137</f>
        <v>68.5</v>
      </c>
      <c r="J138" s="32">
        <f t="shared" ref="J138:L138" si="69">J127+J137</f>
        <v>518.56999999999994</v>
      </c>
      <c r="K138" s="32"/>
      <c r="L138" s="32">
        <f t="shared" si="69"/>
        <v>87.36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3">
        <v>100</v>
      </c>
      <c r="G139" s="43">
        <v>12.06</v>
      </c>
      <c r="H139" s="43">
        <v>13.9</v>
      </c>
      <c r="I139" s="43">
        <v>0.9</v>
      </c>
      <c r="J139" s="43">
        <v>176.94</v>
      </c>
      <c r="K139" s="41" t="s">
        <v>91</v>
      </c>
      <c r="L139" s="43">
        <v>39</v>
      </c>
    </row>
    <row r="140" spans="1:12" ht="15" x14ac:dyDescent="0.25">
      <c r="A140" s="23"/>
      <c r="B140" s="15"/>
      <c r="C140" s="11"/>
      <c r="D140" s="6" t="s">
        <v>21</v>
      </c>
      <c r="E140" s="42" t="s">
        <v>52</v>
      </c>
      <c r="F140" s="43">
        <v>150</v>
      </c>
      <c r="G140" s="43">
        <v>5.4</v>
      </c>
      <c r="H140" s="43">
        <v>4.9000000000000004</v>
      </c>
      <c r="I140" s="43">
        <v>32.799999999999997</v>
      </c>
      <c r="J140" s="43">
        <v>196.8</v>
      </c>
      <c r="K140" s="44" t="s">
        <v>67</v>
      </c>
      <c r="L140" s="43">
        <v>15</v>
      </c>
    </row>
    <row r="141" spans="1:12" ht="25.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10.38</v>
      </c>
      <c r="J141" s="43">
        <v>42.32</v>
      </c>
      <c r="K141" s="44" t="s">
        <v>68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2.31</v>
      </c>
      <c r="H142" s="43">
        <v>0.72</v>
      </c>
      <c r="I142" s="43">
        <v>16.02</v>
      </c>
      <c r="J142" s="43">
        <v>79.8</v>
      </c>
      <c r="K142" s="44" t="s">
        <v>60</v>
      </c>
      <c r="L142" s="43">
        <v>3.36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 t="s">
        <v>26</v>
      </c>
      <c r="E144" s="42" t="s">
        <v>88</v>
      </c>
      <c r="F144" s="43">
        <v>60</v>
      </c>
      <c r="G144" s="43">
        <v>0.48</v>
      </c>
      <c r="H144" s="43">
        <v>0.12</v>
      </c>
      <c r="I144" s="43">
        <v>1.5</v>
      </c>
      <c r="J144" s="43">
        <v>8.52</v>
      </c>
      <c r="K144" s="44" t="s">
        <v>89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20.45</v>
      </c>
      <c r="H146" s="19">
        <f>SUM(H139:H145)</f>
        <v>19.64</v>
      </c>
      <c r="I146" s="19">
        <f>SUM(I139:I145)</f>
        <v>61.599999999999994</v>
      </c>
      <c r="J146" s="19">
        <f>SUM(J139:J145)</f>
        <v>504.38</v>
      </c>
      <c r="K146" s="25"/>
      <c r="L146" s="19">
        <f>SUM(L139:L145)</f>
        <v>87.36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540</v>
      </c>
      <c r="G157" s="32">
        <f t="shared" ref="G157" si="72">G146+G156</f>
        <v>20.45</v>
      </c>
      <c r="H157" s="32">
        <f t="shared" ref="H157" si="73">H146+H156</f>
        <v>19.64</v>
      </c>
      <c r="I157" s="32">
        <f t="shared" ref="I157" si="74">I146+I156</f>
        <v>61.599999999999994</v>
      </c>
      <c r="J157" s="32">
        <f t="shared" ref="J157:L157" si="75">J146+J156</f>
        <v>504.38</v>
      </c>
      <c r="K157" s="32"/>
      <c r="L157" s="32">
        <f t="shared" si="75"/>
        <v>87.36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200</v>
      </c>
      <c r="G158" s="40">
        <v>15.54</v>
      </c>
      <c r="H158" s="40">
        <v>14.46</v>
      </c>
      <c r="I158" s="40">
        <v>31.2</v>
      </c>
      <c r="J158" s="40">
        <v>317.10000000000002</v>
      </c>
      <c r="K158" s="41" t="s">
        <v>93</v>
      </c>
      <c r="L158" s="40">
        <v>52</v>
      </c>
    </row>
    <row r="159" spans="1:12" ht="15" x14ac:dyDescent="0.25">
      <c r="A159" s="23"/>
      <c r="B159" s="15"/>
      <c r="C159" s="11"/>
      <c r="D159" s="6"/>
      <c r="E159" s="39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0.3</v>
      </c>
      <c r="H160" s="43">
        <v>0</v>
      </c>
      <c r="I160" s="43">
        <v>10.58</v>
      </c>
      <c r="J160" s="43">
        <v>43.52</v>
      </c>
      <c r="K160" s="44" t="s">
        <v>79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3.08</v>
      </c>
      <c r="H161" s="43">
        <v>1</v>
      </c>
      <c r="I161" s="43">
        <v>21.36</v>
      </c>
      <c r="J161" s="43">
        <v>114.4</v>
      </c>
      <c r="K161" s="44" t="s">
        <v>60</v>
      </c>
      <c r="L161" s="43">
        <v>3.36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 t="s">
        <v>26</v>
      </c>
      <c r="E163" s="42" t="s">
        <v>92</v>
      </c>
      <c r="F163" s="43">
        <v>60</v>
      </c>
      <c r="G163" s="43">
        <v>0.7</v>
      </c>
      <c r="H163" s="43">
        <v>0.1</v>
      </c>
      <c r="I163" s="43">
        <v>2.2999999999999998</v>
      </c>
      <c r="J163" s="43">
        <v>12.8</v>
      </c>
      <c r="K163" s="44" t="s">
        <v>89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19.62</v>
      </c>
      <c r="H165" s="19">
        <f t="shared" si="76"/>
        <v>15.56</v>
      </c>
      <c r="I165" s="19">
        <f t="shared" si="76"/>
        <v>65.44</v>
      </c>
      <c r="J165" s="19">
        <f t="shared" si="76"/>
        <v>487.82</v>
      </c>
      <c r="K165" s="25"/>
      <c r="L165" s="19">
        <f t="shared" ref="L165" si="77">SUM(L158:L164)</f>
        <v>87.36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500</v>
      </c>
      <c r="G176" s="32">
        <f t="shared" ref="G176" si="80">G165+G175</f>
        <v>19.62</v>
      </c>
      <c r="H176" s="32">
        <f t="shared" ref="H176" si="81">H165+H175</f>
        <v>15.56</v>
      </c>
      <c r="I176" s="32">
        <f t="shared" ref="I176" si="82">I165+I175</f>
        <v>65.44</v>
      </c>
      <c r="J176" s="32">
        <f t="shared" ref="J176:L176" si="83">J165+J175</f>
        <v>487.82</v>
      </c>
      <c r="K176" s="32"/>
      <c r="L176" s="32">
        <f t="shared" si="83"/>
        <v>87.36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101</v>
      </c>
      <c r="F177" s="67">
        <v>250</v>
      </c>
      <c r="G177" s="43">
        <v>8.57</v>
      </c>
      <c r="H177" s="43">
        <v>5.47</v>
      </c>
      <c r="I177" s="43">
        <v>19.350000000000001</v>
      </c>
      <c r="J177" s="43">
        <v>169.4</v>
      </c>
      <c r="K177" s="44" t="s">
        <v>100</v>
      </c>
      <c r="L177" s="53">
        <v>50</v>
      </c>
    </row>
    <row r="178" spans="1:12" ht="15" x14ac:dyDescent="0.25">
      <c r="A178" s="23"/>
      <c r="B178" s="15"/>
      <c r="C178" s="11"/>
      <c r="D178" s="68" t="s">
        <v>102</v>
      </c>
      <c r="E178" s="42" t="s">
        <v>104</v>
      </c>
      <c r="F178" s="53">
        <v>30</v>
      </c>
      <c r="G178" s="43">
        <v>2.4</v>
      </c>
      <c r="H178" s="43">
        <v>5.73</v>
      </c>
      <c r="I178" s="43">
        <v>28.44</v>
      </c>
      <c r="J178" s="43">
        <v>106</v>
      </c>
      <c r="K178" s="44" t="s">
        <v>103</v>
      </c>
      <c r="L178" s="53">
        <v>18</v>
      </c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4.07</v>
      </c>
      <c r="H179" s="43">
        <v>2.5</v>
      </c>
      <c r="I179" s="43">
        <v>17.559999999999999</v>
      </c>
      <c r="J179" s="43">
        <v>109</v>
      </c>
      <c r="K179" s="44" t="s">
        <v>70</v>
      </c>
      <c r="L179" s="43">
        <v>16</v>
      </c>
    </row>
    <row r="180" spans="1:12" ht="15" x14ac:dyDescent="0.25">
      <c r="A180" s="23"/>
      <c r="B180" s="15"/>
      <c r="C180" s="11"/>
      <c r="D180" s="7" t="s">
        <v>23</v>
      </c>
      <c r="E180" s="42" t="s">
        <v>97</v>
      </c>
      <c r="F180" s="56">
        <v>40</v>
      </c>
      <c r="G180" s="43">
        <v>1</v>
      </c>
      <c r="H180" s="43">
        <v>1</v>
      </c>
      <c r="I180" s="43">
        <v>21.36</v>
      </c>
      <c r="J180" s="43">
        <v>114.4</v>
      </c>
      <c r="K180" s="44" t="s">
        <v>99</v>
      </c>
      <c r="L180" s="53">
        <v>3.36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4">SUM(G177:G183)</f>
        <v>16.04</v>
      </c>
      <c r="H184" s="19">
        <f t="shared" si="84"/>
        <v>14.7</v>
      </c>
      <c r="I184" s="19">
        <f t="shared" si="84"/>
        <v>86.710000000000008</v>
      </c>
      <c r="J184" s="19">
        <f t="shared" si="84"/>
        <v>498.79999999999995</v>
      </c>
      <c r="K184" s="25"/>
      <c r="L184" s="19">
        <f t="shared" ref="L184" si="85">SUM(L177:L183)</f>
        <v>87.36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520</v>
      </c>
      <c r="G195" s="32">
        <f t="shared" ref="G195" si="88">G184+G194</f>
        <v>16.04</v>
      </c>
      <c r="H195" s="32">
        <f t="shared" ref="H195" si="89">H184+H194</f>
        <v>14.7</v>
      </c>
      <c r="I195" s="32">
        <f t="shared" ref="I195" si="90">I184+I194</f>
        <v>86.710000000000008</v>
      </c>
      <c r="J195" s="32">
        <f t="shared" ref="J195:L195" si="91">J184+J194</f>
        <v>498.79999999999995</v>
      </c>
      <c r="K195" s="32"/>
      <c r="L195" s="32">
        <f t="shared" si="91"/>
        <v>87.36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18.654</v>
      </c>
      <c r="H196" s="34">
        <f t="shared" si="92"/>
        <v>17.327999999999996</v>
      </c>
      <c r="I196" s="34">
        <f t="shared" si="92"/>
        <v>73.539000000000016</v>
      </c>
      <c r="J196" s="34">
        <f t="shared" si="92"/>
        <v>492.32100000000003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87.36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dcterms:created xsi:type="dcterms:W3CDTF">2022-05-16T14:23:56Z</dcterms:created>
  <dcterms:modified xsi:type="dcterms:W3CDTF">2024-03-01T08:53:14Z</dcterms:modified>
</cp:coreProperties>
</file>